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5\ESTADÍSTICAS DE CULTURA 2011-15\BOLETÍN 2011-15\"/>
    </mc:Choice>
  </mc:AlternateContent>
  <bookViews>
    <workbookView xWindow="240" yWindow="135" windowWidth="12120" windowHeight="8445"/>
  </bookViews>
  <sheets>
    <sheet name="Cuadro 14" sheetId="1" r:id="rId1"/>
  </sheets>
  <calcPr calcId="152511"/>
</workbook>
</file>

<file path=xl/calcChain.xml><?xml version="1.0" encoding="utf-8"?>
<calcChain xmlns="http://schemas.openxmlformats.org/spreadsheetml/2006/main">
  <c r="G9" i="1" l="1"/>
  <c r="F9" i="1"/>
  <c r="C9" i="1" l="1"/>
  <c r="G25" i="1" l="1"/>
  <c r="G22" i="1"/>
  <c r="G19" i="1"/>
  <c r="G16" i="1"/>
  <c r="G11" i="1"/>
  <c r="F25" i="1"/>
  <c r="F22" i="1"/>
  <c r="F19" i="1"/>
  <c r="F16" i="1"/>
  <c r="F11" i="1"/>
  <c r="E25" i="1"/>
  <c r="E22" i="1"/>
  <c r="E19" i="1"/>
  <c r="E16" i="1"/>
  <c r="E11" i="1"/>
  <c r="D25" i="1"/>
  <c r="D22" i="1"/>
  <c r="D19" i="1"/>
  <c r="D16" i="1"/>
  <c r="D11" i="1"/>
  <c r="C25" i="1"/>
  <c r="C22" i="1"/>
  <c r="C19" i="1"/>
  <c r="C16" i="1"/>
  <c r="C11" i="1"/>
  <c r="D9" i="1" l="1"/>
  <c r="E9" i="1"/>
</calcChain>
</file>

<file path=xl/sharedStrings.xml><?xml version="1.0" encoding="utf-8"?>
<sst xmlns="http://schemas.openxmlformats.org/spreadsheetml/2006/main" count="42" uniqueCount="38">
  <si>
    <t>Matrícula</t>
  </si>
  <si>
    <t>Coclé</t>
  </si>
  <si>
    <t>Chiriquí</t>
  </si>
  <si>
    <t>Herrera</t>
  </si>
  <si>
    <t>Los Santos</t>
  </si>
  <si>
    <t>Panamá</t>
  </si>
  <si>
    <t xml:space="preserve">                                                TOTAL</t>
  </si>
  <si>
    <t>-</t>
  </si>
  <si>
    <t>Centro Superior de Bellas Artes  de Aguadulce</t>
  </si>
  <si>
    <t>Centro  Superior de Bellas Artes y Folklore " Estelina Tejeira" de Penonomé</t>
  </si>
  <si>
    <t>Centro Cultural de Antón</t>
  </si>
  <si>
    <t>Centro  Superior de Bellas Artes y Folklore de David</t>
  </si>
  <si>
    <t>Centro  Superior de Bellas Artes "Verísimo Castillo"  de Puerto Armuelles</t>
  </si>
  <si>
    <t>Centro de Estudios Superiores y Folklore "Dora P. de Zárate "de Los Santos</t>
  </si>
  <si>
    <t>Centro Cultural de Las Tablas</t>
  </si>
  <si>
    <t>Instituto Nacional de Música</t>
  </si>
  <si>
    <t>Centro Superior de Bellas Artes de Chitré</t>
  </si>
  <si>
    <t>Centro  Superior de Artesanías de La Arena " Diana Chiari"</t>
  </si>
  <si>
    <t>Instituto Superior de Bellas Artes- Escuela de Artes Plásticas</t>
  </si>
  <si>
    <t>Instituto Superior de Bellas Artes- Escuela de Teatro y Videografía</t>
  </si>
  <si>
    <t>Escuela Juvenil de Música</t>
  </si>
  <si>
    <t>Escuela de Folklore de San Miguelito</t>
  </si>
  <si>
    <t>Instituto Superior de Bellas Artes- Escuela de Danzas</t>
  </si>
  <si>
    <t>Escuela de  Bachillerato en  Artes Diversificado</t>
  </si>
  <si>
    <t>Centro Superior de Bellas Artes y Folklore de la Chorrera (1)</t>
  </si>
  <si>
    <r>
      <t xml:space="preserve">Panamá Oeste  </t>
    </r>
    <r>
      <rPr>
        <sz val="10"/>
        <color theme="1"/>
        <rFont val="Arial"/>
        <family val="2"/>
      </rPr>
      <t>(Centro Superior de Bellas Artes y Folklore de Chorrera) (1)</t>
    </r>
  </si>
  <si>
    <r>
      <t xml:space="preserve">Veraguas </t>
    </r>
    <r>
      <rPr>
        <sz val="10"/>
        <color theme="1"/>
        <rFont val="Arial"/>
        <family val="2"/>
      </rPr>
      <t>(Centro Superior de Bellas Artes y Folklores de Veraguas)</t>
    </r>
  </si>
  <si>
    <r>
      <rPr>
        <b/>
        <sz val="12"/>
        <color theme="1"/>
        <rFont val="Arial"/>
        <family val="2"/>
      </rPr>
      <t>Comaraca  Ngäbe Buglé</t>
    </r>
    <r>
      <rPr>
        <sz val="10"/>
        <color theme="1"/>
        <rFont val="Arial"/>
        <family val="2"/>
      </rPr>
      <t xml:space="preserve">  (Centro Ngäbe Buglé)</t>
    </r>
  </si>
  <si>
    <r>
      <t xml:space="preserve">Bocas del Toro  </t>
    </r>
    <r>
      <rPr>
        <sz val="10"/>
        <color theme="1"/>
        <rFont val="Arial"/>
        <family val="2"/>
      </rPr>
      <t>(Centro Superior de Bellas Artes de Changuinola)</t>
    </r>
  </si>
  <si>
    <r>
      <t xml:space="preserve">Colón </t>
    </r>
    <r>
      <rPr>
        <sz val="10"/>
        <color theme="1"/>
        <rFont val="Arial"/>
        <family val="2"/>
      </rPr>
      <t>(Centro Superior de Bellas Artes y Folklore de Colón)</t>
    </r>
  </si>
  <si>
    <r>
      <t>Comarca Kuna Yala</t>
    </r>
    <r>
      <rPr>
        <sz val="10"/>
        <color theme="1"/>
        <rFont val="Arial"/>
        <family val="2"/>
      </rPr>
      <t xml:space="preserve"> (Centro Cultural  de Kuna Yala)</t>
    </r>
  </si>
  <si>
    <t xml:space="preserve"> Provincia, comarca indígena e institución educativa</t>
  </si>
  <si>
    <t>Cuadro 14. MATRÍCULA DE LAS INSTITUCIONES EDUCATIVAS DE BELLAS ARTES DEL INSTITUTO NACIONAL</t>
  </si>
  <si>
    <t>Fuente: Instituto Nacional de Cultura (INAC).</t>
  </si>
  <si>
    <t xml:space="preserve"> -   Cantidad nula o cero</t>
  </si>
  <si>
    <t xml:space="preserve"> (1)  Provincia creada mediante la Ley No.119 del 30 de diciembre de 2013.  Hasta el 2013, se incluyeron en la provincia de Panamá los  datos de la   </t>
  </si>
  <si>
    <t xml:space="preserve">                   DE CULTURA, SEGÚN PROVINCIA, COMARCA INDÍGENA E INSTITUCIÓN:  AÑOS  2011-15</t>
  </si>
  <si>
    <t xml:space="preserve">       provincia de Panamá Oeste.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</si>
</sst>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4" xfId="0" applyFont="1" applyBorder="1"/>
    <xf numFmtId="0" fontId="1" fillId="0" borderId="2" xfId="0" applyFont="1" applyBorder="1"/>
    <xf numFmtId="0" fontId="1" fillId="0" borderId="11" xfId="0" applyFont="1" applyBorder="1"/>
    <xf numFmtId="0" fontId="1" fillId="0" borderId="3" xfId="0" applyFont="1" applyBorder="1"/>
    <xf numFmtId="0" fontId="1" fillId="0" borderId="0" xfId="0" applyFont="1" applyFill="1"/>
    <xf numFmtId="0" fontId="1" fillId="0" borderId="5" xfId="0" applyFont="1" applyFill="1" applyBorder="1"/>
    <xf numFmtId="0" fontId="1" fillId="0" borderId="4" xfId="0" applyFont="1" applyFill="1" applyBorder="1"/>
    <xf numFmtId="0" fontId="1" fillId="0" borderId="0" xfId="0" applyFont="1" applyBorder="1"/>
    <xf numFmtId="0" fontId="0" fillId="0" borderId="0" xfId="0" applyFill="1"/>
    <xf numFmtId="0" fontId="4" fillId="0" borderId="0" xfId="0" applyFont="1"/>
    <xf numFmtId="3" fontId="2" fillId="0" borderId="5" xfId="0" applyNumberFormat="1" applyFont="1" applyFill="1" applyBorder="1"/>
    <xf numFmtId="3" fontId="2" fillId="0" borderId="4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Fill="1" applyAlignment="1"/>
    <xf numFmtId="0" fontId="2" fillId="0" borderId="6" xfId="0" applyFont="1" applyFill="1" applyBorder="1" applyAlignment="1"/>
    <xf numFmtId="0" fontId="1" fillId="0" borderId="0" xfId="0" applyFont="1" applyAlignment="1"/>
    <xf numFmtId="0" fontId="1" fillId="0" borderId="6" xfId="0" applyFont="1" applyBorder="1" applyAlignment="1"/>
    <xf numFmtId="0" fontId="0" fillId="0" borderId="2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/>
    <xf numFmtId="0" fontId="6" fillId="0" borderId="0" xfId="1" applyFont="1" applyBorder="1" applyAlignment="1"/>
    <xf numFmtId="0" fontId="1" fillId="0" borderId="5" xfId="0" applyFont="1" applyBorder="1" applyAlignment="1">
      <alignment horizontal="right"/>
    </xf>
    <xf numFmtId="0" fontId="5" fillId="0" borderId="0" xfId="1" applyFont="1" applyBorder="1" applyAlignment="1"/>
    <xf numFmtId="0" fontId="7" fillId="0" borderId="0" xfId="0" applyFont="1" applyAlignment="1"/>
    <xf numFmtId="0" fontId="2" fillId="0" borderId="6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="80" zoomScaleNormal="80" workbookViewId="0">
      <selection sqref="A1:G1"/>
    </sheetView>
  </sheetViews>
  <sheetFormatPr baseColWidth="10" defaultRowHeight="15" x14ac:dyDescent="0.25"/>
  <cols>
    <col min="1" max="1" width="3.85546875" customWidth="1"/>
    <col min="2" max="2" width="65.7109375" customWidth="1"/>
    <col min="7" max="7" width="14.85546875" customWidth="1"/>
    <col min="10" max="10" width="13.85546875" customWidth="1"/>
  </cols>
  <sheetData>
    <row r="1" spans="1:8" ht="16.5" x14ac:dyDescent="0.25">
      <c r="A1" s="36" t="s">
        <v>32</v>
      </c>
      <c r="B1" s="36"/>
      <c r="C1" s="36"/>
      <c r="D1" s="36"/>
      <c r="E1" s="36"/>
      <c r="F1" s="36"/>
      <c r="G1" s="36"/>
    </row>
    <row r="2" spans="1:8" ht="16.5" x14ac:dyDescent="0.25">
      <c r="A2" s="22" t="s">
        <v>36</v>
      </c>
      <c r="B2" s="22"/>
      <c r="C2" s="22"/>
      <c r="D2" s="22"/>
      <c r="E2" s="22"/>
      <c r="F2" s="22"/>
      <c r="G2" s="22"/>
    </row>
    <row r="3" spans="1:8" ht="16.5" x14ac:dyDescent="0.25">
      <c r="B3" s="12"/>
      <c r="C3" s="12"/>
      <c r="D3" s="12"/>
      <c r="E3" s="12"/>
      <c r="F3" s="12"/>
      <c r="G3" s="12"/>
    </row>
    <row r="4" spans="1:8" ht="14.45" customHeight="1" x14ac:dyDescent="0.25">
      <c r="A4" s="37" t="s">
        <v>31</v>
      </c>
      <c r="B4" s="38"/>
      <c r="C4" s="43" t="s">
        <v>0</v>
      </c>
      <c r="D4" s="37"/>
      <c r="E4" s="37"/>
      <c r="F4" s="37"/>
      <c r="G4" s="37"/>
    </row>
    <row r="5" spans="1:8" ht="14.45" customHeight="1" x14ac:dyDescent="0.25">
      <c r="A5" s="39"/>
      <c r="B5" s="40"/>
      <c r="C5" s="44"/>
      <c r="D5" s="41"/>
      <c r="E5" s="41"/>
      <c r="F5" s="41"/>
      <c r="G5" s="41"/>
    </row>
    <row r="6" spans="1:8" ht="14.45" customHeight="1" x14ac:dyDescent="0.25">
      <c r="A6" s="39"/>
      <c r="B6" s="40"/>
      <c r="C6" s="45">
        <v>2011</v>
      </c>
      <c r="D6" s="45">
        <v>2012</v>
      </c>
      <c r="E6" s="45">
        <v>2013</v>
      </c>
      <c r="F6" s="45">
        <v>2014</v>
      </c>
      <c r="G6" s="43">
        <v>2015</v>
      </c>
    </row>
    <row r="7" spans="1:8" ht="23.25" customHeight="1" x14ac:dyDescent="0.25">
      <c r="A7" s="41"/>
      <c r="B7" s="42"/>
      <c r="C7" s="46"/>
      <c r="D7" s="46"/>
      <c r="E7" s="46"/>
      <c r="F7" s="46"/>
      <c r="G7" s="44"/>
    </row>
    <row r="8" spans="1:8" s="11" customFormat="1" ht="7.15" customHeight="1" x14ac:dyDescent="0.25">
      <c r="B8" s="19"/>
      <c r="C8" s="20"/>
      <c r="D8" s="20"/>
      <c r="E8" s="20"/>
      <c r="F8" s="20"/>
      <c r="G8" s="21"/>
    </row>
    <row r="9" spans="1:8" s="16" customFormat="1" ht="25.15" customHeight="1" x14ac:dyDescent="0.25">
      <c r="A9" s="23" t="s">
        <v>6</v>
      </c>
      <c r="B9" s="35"/>
      <c r="C9" s="13">
        <f>SUM(C10,C11,C15,C16,C19,C22,C25,C35,C36,C37,)</f>
        <v>3470</v>
      </c>
      <c r="D9" s="13">
        <f>SUM(D10,D11,D15,D16,D19,D22,D25,D35,D36,D37,)</f>
        <v>3077</v>
      </c>
      <c r="E9" s="13">
        <f>SUM(E10,E11,E15,E16,E19,E22,E25,E35,E36,E37,)</f>
        <v>3830</v>
      </c>
      <c r="F9" s="13">
        <f>SUM(F10,F11,F15,F16,F19,F22,F25,F35,F36,F37,F34)</f>
        <v>3534</v>
      </c>
      <c r="G9" s="14">
        <f>SUM(G10,G11,G15,G16,G19,G22,G25,G35,G36,G37,G34)</f>
        <v>3768</v>
      </c>
      <c r="H9" s="15"/>
    </row>
    <row r="10" spans="1:8" s="16" customFormat="1" ht="22.15" customHeight="1" x14ac:dyDescent="0.25">
      <c r="A10" s="23" t="s">
        <v>28</v>
      </c>
      <c r="B10" s="24"/>
      <c r="C10" s="9">
        <v>70</v>
      </c>
      <c r="D10" s="9">
        <v>122</v>
      </c>
      <c r="E10" s="8">
        <v>99</v>
      </c>
      <c r="F10" s="7">
        <v>89</v>
      </c>
      <c r="G10" s="9">
        <v>109</v>
      </c>
    </row>
    <row r="11" spans="1:8" s="16" customFormat="1" ht="22.15" customHeight="1" x14ac:dyDescent="0.25">
      <c r="A11" s="23" t="s">
        <v>1</v>
      </c>
      <c r="B11" s="24"/>
      <c r="C11" s="18">
        <f t="shared" ref="C11:F11" si="0">SUM(C12:C14)</f>
        <v>375</v>
      </c>
      <c r="D11" s="18">
        <f t="shared" si="0"/>
        <v>348</v>
      </c>
      <c r="E11" s="18">
        <f t="shared" si="0"/>
        <v>457</v>
      </c>
      <c r="F11" s="17">
        <f t="shared" si="0"/>
        <v>406</v>
      </c>
      <c r="G11" s="17">
        <f>SUM(G12:G14)</f>
        <v>373</v>
      </c>
      <c r="H11" s="15"/>
    </row>
    <row r="12" spans="1:8" ht="22.15" customHeight="1" x14ac:dyDescent="0.25">
      <c r="B12" s="1" t="s">
        <v>8</v>
      </c>
      <c r="C12" s="3">
        <v>97</v>
      </c>
      <c r="D12" s="3">
        <v>122</v>
      </c>
      <c r="E12" s="2">
        <v>117</v>
      </c>
      <c r="F12" s="1">
        <v>113</v>
      </c>
      <c r="G12" s="3">
        <v>95</v>
      </c>
    </row>
    <row r="13" spans="1:8" ht="22.15" customHeight="1" x14ac:dyDescent="0.25">
      <c r="B13" s="1" t="s">
        <v>9</v>
      </c>
      <c r="C13" s="3">
        <v>196</v>
      </c>
      <c r="D13" s="3">
        <v>173</v>
      </c>
      <c r="E13" s="2">
        <v>215</v>
      </c>
      <c r="F13" s="1">
        <v>177</v>
      </c>
      <c r="G13" s="3">
        <v>181</v>
      </c>
    </row>
    <row r="14" spans="1:8" ht="22.15" customHeight="1" x14ac:dyDescent="0.25">
      <c r="B14" s="1" t="s">
        <v>10</v>
      </c>
      <c r="C14" s="3">
        <v>82</v>
      </c>
      <c r="D14" s="3">
        <v>53</v>
      </c>
      <c r="E14" s="2">
        <v>125</v>
      </c>
      <c r="F14" s="1">
        <v>116</v>
      </c>
      <c r="G14" s="3">
        <v>97</v>
      </c>
    </row>
    <row r="15" spans="1:8" s="16" customFormat="1" ht="22.15" customHeight="1" x14ac:dyDescent="0.25">
      <c r="A15" s="23" t="s">
        <v>29</v>
      </c>
      <c r="B15" s="24"/>
      <c r="C15" s="9">
        <v>286</v>
      </c>
      <c r="D15" s="9">
        <v>230</v>
      </c>
      <c r="E15" s="8">
        <v>365</v>
      </c>
      <c r="F15" s="7">
        <v>293</v>
      </c>
      <c r="G15" s="9">
        <v>427</v>
      </c>
    </row>
    <row r="16" spans="1:8" s="16" customFormat="1" ht="22.15" customHeight="1" x14ac:dyDescent="0.25">
      <c r="A16" s="23" t="s">
        <v>2</v>
      </c>
      <c r="B16" s="24"/>
      <c r="C16" s="18">
        <f t="shared" ref="C16:F16" si="1">SUM(C17:C18)</f>
        <v>195</v>
      </c>
      <c r="D16" s="18">
        <f t="shared" si="1"/>
        <v>250</v>
      </c>
      <c r="E16" s="18">
        <f t="shared" si="1"/>
        <v>339</v>
      </c>
      <c r="F16" s="17">
        <f t="shared" si="1"/>
        <v>257</v>
      </c>
      <c r="G16" s="17">
        <f>SUM(G17:G18)</f>
        <v>260</v>
      </c>
      <c r="H16" s="15"/>
    </row>
    <row r="17" spans="1:8" ht="22.15" customHeight="1" x14ac:dyDescent="0.25">
      <c r="B17" s="1" t="s">
        <v>11</v>
      </c>
      <c r="C17" s="3">
        <v>183</v>
      </c>
      <c r="D17" s="3">
        <v>230</v>
      </c>
      <c r="E17" s="2">
        <v>287</v>
      </c>
      <c r="F17" s="1">
        <v>234</v>
      </c>
      <c r="G17" s="3">
        <v>238</v>
      </c>
    </row>
    <row r="18" spans="1:8" ht="22.15" customHeight="1" x14ac:dyDescent="0.25">
      <c r="B18" s="1" t="s">
        <v>12</v>
      </c>
      <c r="C18" s="3">
        <v>12</v>
      </c>
      <c r="D18" s="3">
        <v>20</v>
      </c>
      <c r="E18" s="2">
        <v>52</v>
      </c>
      <c r="F18" s="1">
        <v>23</v>
      </c>
      <c r="G18" s="3">
        <v>22</v>
      </c>
    </row>
    <row r="19" spans="1:8" s="16" customFormat="1" ht="22.15" customHeight="1" x14ac:dyDescent="0.25">
      <c r="A19" s="23" t="s">
        <v>3</v>
      </c>
      <c r="B19" s="24"/>
      <c r="C19" s="18">
        <f t="shared" ref="C19:F19" si="2">SUM(C20:C21)</f>
        <v>148</v>
      </c>
      <c r="D19" s="18">
        <f t="shared" si="2"/>
        <v>133</v>
      </c>
      <c r="E19" s="18">
        <f t="shared" si="2"/>
        <v>131</v>
      </c>
      <c r="F19" s="17">
        <f t="shared" si="2"/>
        <v>133</v>
      </c>
      <c r="G19" s="17">
        <f>SUM(G20:G21)</f>
        <v>78</v>
      </c>
      <c r="H19" s="15"/>
    </row>
    <row r="20" spans="1:8" ht="22.15" customHeight="1" x14ac:dyDescent="0.25">
      <c r="B20" s="1" t="s">
        <v>16</v>
      </c>
      <c r="C20" s="3">
        <v>130</v>
      </c>
      <c r="D20" s="3">
        <v>117</v>
      </c>
      <c r="E20" s="2">
        <v>101</v>
      </c>
      <c r="F20" s="1">
        <v>108</v>
      </c>
      <c r="G20" s="3">
        <v>53</v>
      </c>
    </row>
    <row r="21" spans="1:8" ht="22.15" customHeight="1" x14ac:dyDescent="0.25">
      <c r="B21" s="1" t="s">
        <v>17</v>
      </c>
      <c r="C21" s="3">
        <v>18</v>
      </c>
      <c r="D21" s="3">
        <v>16</v>
      </c>
      <c r="E21" s="2">
        <v>30</v>
      </c>
      <c r="F21" s="1">
        <v>25</v>
      </c>
      <c r="G21" s="3">
        <v>25</v>
      </c>
    </row>
    <row r="22" spans="1:8" s="16" customFormat="1" ht="22.15" customHeight="1" x14ac:dyDescent="0.25">
      <c r="A22" s="23" t="s">
        <v>4</v>
      </c>
      <c r="B22" s="24"/>
      <c r="C22" s="18">
        <f t="shared" ref="C22:F22" si="3">SUM(C23:C24)</f>
        <v>213</v>
      </c>
      <c r="D22" s="18">
        <f t="shared" si="3"/>
        <v>87</v>
      </c>
      <c r="E22" s="18">
        <f t="shared" si="3"/>
        <v>71</v>
      </c>
      <c r="F22" s="17">
        <f t="shared" si="3"/>
        <v>46</v>
      </c>
      <c r="G22" s="17">
        <f>SUM(G23:G24)</f>
        <v>71</v>
      </c>
      <c r="H22" s="15"/>
    </row>
    <row r="23" spans="1:8" ht="22.15" customHeight="1" x14ac:dyDescent="0.25">
      <c r="B23" s="1" t="s">
        <v>13</v>
      </c>
      <c r="C23" s="3">
        <v>75</v>
      </c>
      <c r="D23" s="3">
        <v>17</v>
      </c>
      <c r="E23" s="2">
        <v>46</v>
      </c>
      <c r="F23" s="1">
        <v>10</v>
      </c>
      <c r="G23" s="3">
        <v>39</v>
      </c>
    </row>
    <row r="24" spans="1:8" ht="22.15" customHeight="1" x14ac:dyDescent="0.25">
      <c r="B24" s="1" t="s">
        <v>14</v>
      </c>
      <c r="C24" s="3">
        <v>138</v>
      </c>
      <c r="D24" s="3">
        <v>70</v>
      </c>
      <c r="E24" s="2">
        <v>25</v>
      </c>
      <c r="F24" s="1">
        <v>36</v>
      </c>
      <c r="G24" s="3">
        <v>32</v>
      </c>
    </row>
    <row r="25" spans="1:8" s="16" customFormat="1" ht="19.899999999999999" customHeight="1" x14ac:dyDescent="0.25">
      <c r="A25" s="23" t="s">
        <v>5</v>
      </c>
      <c r="B25" s="24"/>
      <c r="C25" s="13">
        <f t="shared" ref="C25:F25" si="4">SUM(C26:C33)</f>
        <v>1870</v>
      </c>
      <c r="D25" s="13">
        <f t="shared" si="4"/>
        <v>1570</v>
      </c>
      <c r="E25" s="13">
        <f t="shared" si="4"/>
        <v>1907</v>
      </c>
      <c r="F25" s="14">
        <f t="shared" si="4"/>
        <v>1749</v>
      </c>
      <c r="G25" s="14">
        <f>SUM(G26:G33)</f>
        <v>1814</v>
      </c>
      <c r="H25" s="15"/>
    </row>
    <row r="26" spans="1:8" ht="22.15" customHeight="1" x14ac:dyDescent="0.25">
      <c r="B26" s="1" t="s">
        <v>15</v>
      </c>
      <c r="C26" s="3">
        <v>699</v>
      </c>
      <c r="D26" s="3">
        <v>418</v>
      </c>
      <c r="E26" s="2">
        <v>419</v>
      </c>
      <c r="F26" s="1">
        <v>432</v>
      </c>
      <c r="G26" s="3">
        <v>458</v>
      </c>
    </row>
    <row r="27" spans="1:8" ht="22.15" customHeight="1" x14ac:dyDescent="0.25">
      <c r="B27" s="1" t="s">
        <v>18</v>
      </c>
      <c r="C27" s="3">
        <v>172</v>
      </c>
      <c r="D27" s="3">
        <v>88</v>
      </c>
      <c r="E27" s="2">
        <v>190</v>
      </c>
      <c r="F27" s="1">
        <v>223</v>
      </c>
      <c r="G27" s="3">
        <v>112</v>
      </c>
    </row>
    <row r="28" spans="1:8" ht="22.15" customHeight="1" x14ac:dyDescent="0.25">
      <c r="B28" s="1" t="s">
        <v>19</v>
      </c>
      <c r="C28" s="3">
        <v>92</v>
      </c>
      <c r="D28" s="3">
        <v>49</v>
      </c>
      <c r="E28" s="2">
        <v>56</v>
      </c>
      <c r="F28" s="1">
        <v>63</v>
      </c>
      <c r="G28" s="3">
        <v>74</v>
      </c>
    </row>
    <row r="29" spans="1:8" ht="22.15" customHeight="1" x14ac:dyDescent="0.25">
      <c r="B29" s="1" t="s">
        <v>20</v>
      </c>
      <c r="C29" s="3">
        <v>162</v>
      </c>
      <c r="D29" s="3">
        <v>167</v>
      </c>
      <c r="E29" s="2">
        <v>144</v>
      </c>
      <c r="F29" s="1">
        <v>111</v>
      </c>
      <c r="G29" s="3">
        <v>222</v>
      </c>
    </row>
    <row r="30" spans="1:8" ht="22.15" customHeight="1" x14ac:dyDescent="0.25">
      <c r="B30" s="1" t="s">
        <v>22</v>
      </c>
      <c r="C30" s="3">
        <v>367</v>
      </c>
      <c r="D30" s="3">
        <v>473</v>
      </c>
      <c r="E30" s="2">
        <v>497</v>
      </c>
      <c r="F30" s="1">
        <v>619</v>
      </c>
      <c r="G30" s="3">
        <v>647</v>
      </c>
    </row>
    <row r="31" spans="1:8" ht="22.15" customHeight="1" x14ac:dyDescent="0.25">
      <c r="B31" s="1" t="s">
        <v>21</v>
      </c>
      <c r="C31" s="3">
        <v>50</v>
      </c>
      <c r="D31" s="3">
        <v>60</v>
      </c>
      <c r="E31" s="2">
        <v>206</v>
      </c>
      <c r="F31" s="1">
        <v>117</v>
      </c>
      <c r="G31" s="3">
        <v>173</v>
      </c>
    </row>
    <row r="32" spans="1:8" ht="22.15" customHeight="1" x14ac:dyDescent="0.25">
      <c r="B32" s="7" t="s">
        <v>23</v>
      </c>
      <c r="C32" s="9">
        <v>204</v>
      </c>
      <c r="D32" s="9">
        <v>145</v>
      </c>
      <c r="E32" s="8">
        <v>165</v>
      </c>
      <c r="F32" s="7">
        <v>184</v>
      </c>
      <c r="G32" s="9">
        <v>128</v>
      </c>
    </row>
    <row r="33" spans="1:7" ht="22.15" customHeight="1" x14ac:dyDescent="0.25">
      <c r="B33" s="1" t="s">
        <v>24</v>
      </c>
      <c r="C33" s="3">
        <v>124</v>
      </c>
      <c r="D33" s="3">
        <v>170</v>
      </c>
      <c r="E33" s="2">
        <v>230</v>
      </c>
      <c r="F33" s="28" t="s">
        <v>7</v>
      </c>
      <c r="G33" s="29" t="s">
        <v>7</v>
      </c>
    </row>
    <row r="34" spans="1:7" ht="22.15" customHeight="1" x14ac:dyDescent="0.25">
      <c r="A34" s="23" t="s">
        <v>25</v>
      </c>
      <c r="B34" s="24"/>
      <c r="C34" s="29" t="s">
        <v>7</v>
      </c>
      <c r="D34" s="29" t="s">
        <v>7</v>
      </c>
      <c r="E34" s="32" t="s">
        <v>7</v>
      </c>
      <c r="F34" s="1">
        <v>166</v>
      </c>
      <c r="G34" s="3">
        <v>260</v>
      </c>
    </row>
    <row r="35" spans="1:7" s="16" customFormat="1" ht="22.15" customHeight="1" x14ac:dyDescent="0.25">
      <c r="A35" s="23" t="s">
        <v>26</v>
      </c>
      <c r="B35" s="24"/>
      <c r="C35" s="9">
        <v>121</v>
      </c>
      <c r="D35" s="9">
        <v>128</v>
      </c>
      <c r="E35" s="8">
        <v>166</v>
      </c>
      <c r="F35" s="7">
        <v>165</v>
      </c>
      <c r="G35" s="9">
        <v>203</v>
      </c>
    </row>
    <row r="36" spans="1:7" s="16" customFormat="1" ht="22.15" customHeight="1" x14ac:dyDescent="0.25">
      <c r="A36" s="23" t="s">
        <v>30</v>
      </c>
      <c r="B36" s="24"/>
      <c r="C36" s="9">
        <v>119</v>
      </c>
      <c r="D36" s="9">
        <v>135</v>
      </c>
      <c r="E36" s="8">
        <v>177</v>
      </c>
      <c r="F36" s="7">
        <v>165</v>
      </c>
      <c r="G36" s="9">
        <v>114</v>
      </c>
    </row>
    <row r="37" spans="1:7" s="16" customFormat="1" ht="22.15" customHeight="1" x14ac:dyDescent="0.25">
      <c r="A37" s="25" t="s">
        <v>27</v>
      </c>
      <c r="B37" s="26"/>
      <c r="C37" s="9">
        <v>73</v>
      </c>
      <c r="D37" s="9">
        <v>74</v>
      </c>
      <c r="E37" s="8">
        <v>118</v>
      </c>
      <c r="F37" s="7">
        <v>65</v>
      </c>
      <c r="G37" s="9">
        <v>59</v>
      </c>
    </row>
    <row r="38" spans="1:7" x14ac:dyDescent="0.25">
      <c r="A38" s="27"/>
      <c r="B38" s="4"/>
      <c r="C38" s="5"/>
      <c r="D38" s="6"/>
      <c r="E38" s="6"/>
      <c r="F38" s="5"/>
      <c r="G38" s="4"/>
    </row>
    <row r="39" spans="1:7" x14ac:dyDescent="0.25">
      <c r="B39" s="10"/>
      <c r="C39" s="10"/>
      <c r="D39" s="10"/>
      <c r="E39" s="10"/>
      <c r="F39" s="10"/>
      <c r="G39" s="10"/>
    </row>
    <row r="40" spans="1:7" x14ac:dyDescent="0.25">
      <c r="A40" s="30" t="s">
        <v>35</v>
      </c>
      <c r="B40" s="30"/>
      <c r="C40" s="30"/>
      <c r="D40" s="30"/>
      <c r="E40" s="30"/>
      <c r="F40" s="30"/>
      <c r="G40" s="30"/>
    </row>
    <row r="41" spans="1:7" ht="6" customHeight="1" x14ac:dyDescent="0.25">
      <c r="A41" s="30"/>
      <c r="B41" s="30"/>
      <c r="C41" s="30"/>
      <c r="D41" s="30"/>
      <c r="E41" s="30"/>
      <c r="F41" s="30"/>
      <c r="G41" s="30"/>
    </row>
    <row r="42" spans="1:7" x14ac:dyDescent="0.25">
      <c r="A42" s="25" t="s">
        <v>37</v>
      </c>
      <c r="B42" s="25"/>
      <c r="C42" s="34"/>
      <c r="D42" s="34"/>
      <c r="E42" s="34"/>
      <c r="F42" s="34"/>
      <c r="G42" s="34"/>
    </row>
    <row r="43" spans="1:7" ht="7.9" customHeight="1" x14ac:dyDescent="0.25">
      <c r="A43" s="34"/>
      <c r="B43" s="34"/>
      <c r="C43" s="34"/>
      <c r="D43" s="34"/>
      <c r="E43" s="34"/>
      <c r="F43" s="34"/>
      <c r="G43" s="34"/>
    </row>
    <row r="44" spans="1:7" s="31" customFormat="1" ht="17.45" customHeight="1" x14ac:dyDescent="0.2">
      <c r="A44" s="33" t="s">
        <v>34</v>
      </c>
      <c r="B44" s="33"/>
      <c r="C44" s="33"/>
      <c r="D44" s="33"/>
      <c r="E44" s="33"/>
      <c r="F44" s="33"/>
      <c r="G44" s="33"/>
    </row>
    <row r="45" spans="1:7" s="31" customFormat="1" ht="9" customHeight="1" x14ac:dyDescent="0.2">
      <c r="A45" s="33"/>
      <c r="B45" s="33"/>
      <c r="C45" s="33"/>
      <c r="D45" s="33"/>
      <c r="E45" s="33"/>
      <c r="F45" s="33"/>
      <c r="G45" s="33"/>
    </row>
    <row r="46" spans="1:7" ht="17.45" customHeight="1" x14ac:dyDescent="0.25">
      <c r="A46" s="25" t="s">
        <v>33</v>
      </c>
      <c r="B46" s="25"/>
      <c r="C46" s="25"/>
      <c r="D46" s="25"/>
      <c r="E46" s="25"/>
      <c r="F46" s="25"/>
      <c r="G46" s="25"/>
    </row>
    <row r="47" spans="1:7" x14ac:dyDescent="0.25">
      <c r="B47" s="1"/>
      <c r="C47" s="1"/>
      <c r="D47" s="1"/>
      <c r="E47" s="1"/>
      <c r="F47" s="1"/>
      <c r="G47" s="1"/>
    </row>
  </sheetData>
  <mergeCells count="8">
    <mergeCell ref="A1:G1"/>
    <mergeCell ref="A4:B7"/>
    <mergeCell ref="C4:G5"/>
    <mergeCell ref="G6:G7"/>
    <mergeCell ref="F6:F7"/>
    <mergeCell ref="E6:E7"/>
    <mergeCell ref="D6:D7"/>
    <mergeCell ref="C6:C7"/>
  </mergeCells>
  <printOptions horizontalCentered="1"/>
  <pageMargins left="0.70866141732283472" right="0.70866141732283472" top="0.98425196850393704" bottom="0.98425196850393704" header="0.31496062992125984" footer="0.31496062992125984"/>
  <pageSetup scale="65" orientation="portrait" r:id="rId1"/>
  <ignoredErrors>
    <ignoredError sqref="C11:G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14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JOSE SANCHEZ</cp:lastModifiedBy>
  <cp:lastPrinted>2018-05-08T14:27:17Z</cp:lastPrinted>
  <dcterms:created xsi:type="dcterms:W3CDTF">2017-04-11T15:37:58Z</dcterms:created>
  <dcterms:modified xsi:type="dcterms:W3CDTF">2019-05-24T19:01:12Z</dcterms:modified>
</cp:coreProperties>
</file>